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<sst xmlns="http://schemas.openxmlformats.org/spreadsheetml/2006/main" count="17" uniqueCount="17">
  <si>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enter buy price</t>
  </si>
  <si>
    <t>paypal fees</t>
  </si>
  <si>
    <t>postage costs</t>
  </si>
  <si>
    <t>envelope costs</t>
  </si>
  <si>
    <t>ebay sale price</t>
  </si>
  <si>
    <t>incoming</t>
  </si>
  <si>
    <t>outgoing</t>
  </si>
  <si>
    <t>number of items listed</t>
  </si>
  <si>
    <t>average listing fee</t>
  </si>
  <si>
    <t>total listing fee</t>
  </si>
  <si>
    <t>final value fee</t>
  </si>
  <si>
    <t>profit no ebay costs</t>
  </si>
  <si>
    <t>profit no ebay+paypal</t>
  </si>
  <si>
    <t>international postage</t>
  </si>
  <si>
    <t>vat (tax)</t>
  </si>
  <si>
    <t>profit</t>
  </si>
  <si>
    <t>ebay fees calculator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</si>
</sst>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7109375" style="0" customWidth="1"/>
    <col min="4" max="4" width="14.421875" style="0" customWidth="1"/>
    <col min="5" max="5" width="26.140625" style="0" customWidth="1"/>
  </cols>
  <sheetData>
    <row r="1" ht="12.75">
      <c r="A1" s="1"/>
    </row>
    <row r="2" ht="12.75">
      <c r="A2" t="s">
        <v>16</v>
      </c>
    </row>
    <row r="4" spans="2:3" ht="12.75">
      <c r="B4" t="s">
        <v>5</v>
      </c>
      <c r="C4" t="s">
        <v>6</v>
      </c>
    </row>
    <row r="5" spans="1:3" ht="12.75">
      <c r="A5" t="s">
        <v>0</v>
      </c>
      <c r="C5">
        <v>6.8</v>
      </c>
    </row>
    <row r="6" spans="1:3" ht="12.75">
      <c r="A6" t="s">
        <v>14</v>
      </c>
      <c r="C6">
        <f>C5*1.2</f>
        <v>8.16</v>
      </c>
    </row>
    <row r="7" spans="1:2" ht="12.75">
      <c r="A7" t="s">
        <v>4</v>
      </c>
      <c r="B7">
        <v>15</v>
      </c>
    </row>
    <row r="8" spans="1:3" ht="12.75">
      <c r="A8" t="s">
        <v>7</v>
      </c>
      <c r="C8">
        <v>4</v>
      </c>
    </row>
    <row r="9" spans="1:3" ht="12.75">
      <c r="A9" t="s">
        <v>9</v>
      </c>
      <c r="C9">
        <v>0.3</v>
      </c>
    </row>
    <row r="10" spans="1:3" ht="12.75">
      <c r="A10" t="s">
        <v>8</v>
      </c>
      <c r="C10">
        <f>C9/C8</f>
        <v>0.075</v>
      </c>
    </row>
    <row r="11" spans="1:3" ht="12.75">
      <c r="A11" t="s">
        <v>10</v>
      </c>
      <c r="C11">
        <f>0.1*B7+0.1*B13</f>
        <v>1.5</v>
      </c>
    </row>
    <row r="12" spans="1:3" ht="12.75">
      <c r="A12" t="s">
        <v>13</v>
      </c>
      <c r="B12">
        <v>13</v>
      </c>
      <c r="C12">
        <v>13</v>
      </c>
    </row>
    <row r="13" spans="1:3" ht="12.75">
      <c r="A13" t="s">
        <v>2</v>
      </c>
      <c r="B13">
        <v>0</v>
      </c>
      <c r="C13">
        <v>3.6</v>
      </c>
    </row>
    <row r="14" spans="1:3" ht="12.75">
      <c r="A14" t="s">
        <v>1</v>
      </c>
      <c r="C14">
        <f>((B7+B13)*3.4/100)+0.2</f>
        <v>0.71</v>
      </c>
    </row>
    <row r="15" spans="1:3" ht="12.75">
      <c r="A15" t="s">
        <v>3</v>
      </c>
      <c r="C15">
        <v>0.12</v>
      </c>
    </row>
    <row r="16" spans="1:3" ht="12.75">
      <c r="A16" t="s">
        <v>15</v>
      </c>
      <c r="C16">
        <f>(B7+B12+B13)-C6-C10-C11-C12-C13-C14-C15</f>
        <v>0.8350000000000005</v>
      </c>
    </row>
    <row r="17" spans="1:3" ht="12.75">
      <c r="A17" t="s">
        <v>11</v>
      </c>
      <c r="C17">
        <f>B7+B13-C13-C6-C14-C15</f>
        <v>2.41</v>
      </c>
    </row>
    <row r="18" spans="1:3" ht="12.75">
      <c r="A18" t="s">
        <v>12</v>
      </c>
      <c r="C18">
        <f>B7+B13-C13-C6-C15</f>
        <v>3.12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JS</cp:lastModifiedBy>
  <dcterms:created xsi:type="dcterms:W3CDTF">2007-11-12T10:39:44Z</dcterms:created>
  <dcterms:modified xsi:type="dcterms:W3CDTF">2013-12-11T02:00:16Z</dcterms:modified>
  <cp:category/>
  <cp:version/>
  <cp:contentType/>
  <cp:contentStatus/>
</cp:coreProperties>
</file>